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uariolocal\Downloads\SuporteAvançado2022\AnexosTR\"/>
    </mc:Choice>
  </mc:AlternateContent>
  <bookViews>
    <workbookView xWindow="0" yWindow="0" windowWidth="19200" windowHeight="7310" tabRatio="663"/>
  </bookViews>
  <sheets>
    <sheet name="PropostaComercial" sheetId="1" r:id="rId1"/>
    <sheet name="01 Central de Serviços" sheetId="2" r:id="rId2"/>
    <sheet name="02 Suporte Computacional" sheetId="3" r:id="rId3"/>
    <sheet name="03 Segurança Informação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4" l="1"/>
  <c r="M7" i="4"/>
  <c r="M6" i="4"/>
  <c r="M5" i="4"/>
  <c r="M4" i="4"/>
  <c r="M8" i="4" s="1"/>
  <c r="M13" i="3"/>
  <c r="M12" i="3"/>
  <c r="M11" i="3"/>
  <c r="M10" i="3"/>
  <c r="M9" i="3"/>
  <c r="M20" i="3"/>
  <c r="M8" i="3"/>
  <c r="M7" i="3"/>
  <c r="M6" i="3"/>
  <c r="M5" i="3"/>
  <c r="M4" i="3"/>
  <c r="M15" i="2"/>
  <c r="M5" i="2"/>
  <c r="M6" i="2"/>
  <c r="M7" i="2"/>
  <c r="M8" i="2"/>
  <c r="M4" i="2"/>
  <c r="M9" i="2" l="1"/>
  <c r="M17" i="2" s="1"/>
  <c r="D34" i="1" s="1"/>
  <c r="F34" i="1" s="1"/>
  <c r="M16" i="4"/>
  <c r="M14" i="3"/>
  <c r="M22" i="3" s="1"/>
  <c r="D35" i="1" s="1"/>
  <c r="F35" i="1" l="1"/>
  <c r="F36" i="1" s="1"/>
  <c r="E35" i="1"/>
  <c r="D36" i="1"/>
  <c r="E34" i="1"/>
  <c r="E36" i="1" l="1"/>
</calcChain>
</file>

<file path=xl/sharedStrings.xml><?xml version="1.0" encoding="utf-8"?>
<sst xmlns="http://schemas.openxmlformats.org/spreadsheetml/2006/main" count="234" uniqueCount="150">
  <si>
    <t>1 - Dados da empresa:</t>
  </si>
  <si>
    <t>Razão Social:</t>
  </si>
  <si>
    <t>CNPJ/MF:</t>
  </si>
  <si>
    <t>Endereço Comercial:</t>
  </si>
  <si>
    <t>Bairro:</t>
  </si>
  <si>
    <t>Cidade:</t>
  </si>
  <si>
    <t>Estado:</t>
  </si>
  <si>
    <t>CEP:</t>
  </si>
  <si>
    <t>Telefone:</t>
  </si>
  <si>
    <t>Endereço Eletrônico:</t>
  </si>
  <si>
    <t>Site:</t>
  </si>
  <si>
    <t>Item</t>
  </si>
  <si>
    <t>Especificação</t>
  </si>
  <si>
    <t>A validade desta proposta é de 60 (sessenta) dias.</t>
  </si>
  <si>
    <t>Identificação do responsável</t>
  </si>
  <si>
    <t>(Gentileza assinar a proposta)</t>
  </si>
  <si>
    <t>PROPOSTA COMERCIAL</t>
  </si>
  <si>
    <t>Nos preços cotados, referentes aos serviços descritos no Termo de Referência enviado, estão incluídas todas as despesas, lucros, fretes, tributos e demais encargos, de qualquer natureza, incidentes sobre o objeto.</t>
  </si>
  <si>
    <t>Valor Total da Proposta, por extenso:</t>
  </si>
  <si>
    <t>Projeto SUSEP : Solução de Suporte ao Usuário e Sustentação de Infraestrutura de TIC</t>
  </si>
  <si>
    <t>Banco (nº e nome):</t>
  </si>
  <si>
    <t>Agência:</t>
  </si>
  <si>
    <t xml:space="preserve">Conta-corrente: </t>
  </si>
  <si>
    <t>Serviço de Suporte ao usuário de TIC</t>
  </si>
  <si>
    <t>Qtde de Meses</t>
  </si>
  <si>
    <t>Serviço de Sustentação a infraestrutura</t>
  </si>
  <si>
    <t>TOTAL DOS SERVIÇOS</t>
  </si>
  <si>
    <t>Valor Mensal</t>
  </si>
  <si>
    <t>Valor 3 anos</t>
  </si>
  <si>
    <t>Valor Anual</t>
  </si>
  <si>
    <t>Cidade, ___ de __________________ de 2023.</t>
  </si>
  <si>
    <t>Processo: 15414.618303/2022-11</t>
  </si>
  <si>
    <t>Pregão Eletrônico:??/2023</t>
  </si>
  <si>
    <t>Posição</t>
  </si>
  <si>
    <t>CBO de Referência</t>
  </si>
  <si>
    <t>Cód. Identificação de Perfil</t>
  </si>
  <si>
    <t>Descrição do Perfil</t>
  </si>
  <si>
    <t xml:space="preserve">Quantidade </t>
  </si>
  <si>
    <t>Localização</t>
  </si>
  <si>
    <t>CS-01</t>
  </si>
  <si>
    <t>1425-30</t>
  </si>
  <si>
    <t>GERSUP</t>
  </si>
  <si>
    <t>Gerente de suporte técnico de tecnologia da informação</t>
  </si>
  <si>
    <t>Sede</t>
  </si>
  <si>
    <t>CS-02</t>
  </si>
  <si>
    <t>3172-10</t>
  </si>
  <si>
    <t>TECSUP-03</t>
  </si>
  <si>
    <t>Técnico de suporte ao usuário de tecnologia da informação Sênior (N2)</t>
  </si>
  <si>
    <t>CS-03</t>
  </si>
  <si>
    <t>TECSUP-02</t>
  </si>
  <si>
    <t>Técnico de suporte ao usuário de tecnologia da informação Pleno (N1)</t>
  </si>
  <si>
    <t>CS-04</t>
  </si>
  <si>
    <t>SP</t>
  </si>
  <si>
    <t>CS-05</t>
  </si>
  <si>
    <t>DF</t>
  </si>
  <si>
    <t>Outros</t>
  </si>
  <si>
    <t>TOTAL</t>
  </si>
  <si>
    <t>Formação de Custos no Núcleo Técnico CENTRAL DE SERVIÇOS</t>
  </si>
  <si>
    <t>TOTAL CUSTO MENSAL</t>
  </si>
  <si>
    <t>Outros Componentes (especificar)</t>
  </si>
  <si>
    <t>TOTAL COMPONENTES DE PREÇO</t>
  </si>
  <si>
    <t>TOTAL MENSAL DO NÚCLEO TÉCNICO</t>
  </si>
  <si>
    <t>Os custos mensais relacionados com a equipe a ser aplicada ao serviço são assim esclarecidos: (Portaria SGD/ME nº 6.432/2021 - Anexo, item 18.2.2)</t>
  </si>
  <si>
    <r>
      <rPr>
        <b/>
        <sz val="10"/>
        <color theme="1"/>
        <rFont val="Calibri"/>
        <family val="2"/>
        <scheme val="minor"/>
      </rPr>
      <t>a) Custo de Pessoal:</t>
    </r>
    <r>
      <rPr>
        <sz val="10"/>
        <color theme="1"/>
        <rFont val="Calibri"/>
        <family val="2"/>
        <scheme val="minor"/>
      </rPr>
      <t xml:space="preserve"> Consolida todos os custos incorridos com a utilização de serviços de profissionais independente do regime ou modalidade de vínculo com a empresa. Deverá ser computado o somatório de todos os custos acrescidos dos encargos aprovisionados que afetem a composição do preço final ofertado, a exemplo da remuneração, encargos sociais, auxílios e benefícios dos recursos humanos relacionados à prestação do serviço.</t>
    </r>
  </si>
  <si>
    <r>
      <rPr>
        <b/>
        <sz val="10"/>
        <color theme="1"/>
        <rFont val="Calibri"/>
        <family val="2"/>
        <scheme val="minor"/>
      </rPr>
      <t>b) Custos com software</t>
    </r>
    <r>
      <rPr>
        <sz val="10"/>
        <color theme="1"/>
        <rFont val="Calibri"/>
        <family val="2"/>
        <scheme val="minor"/>
      </rPr>
      <t>: Equivale ao somatório de todos os custos de disponibilização e utilização de recursos de software que integrarão a prestação dos serviços e que afetem a composição do preço final ofertado, a exemplo de ferramentas de automação, ferramentas de monitoramento, ferramenta de desenvolvimento, softwares de analytics ou de inteligência artificial, dentre outras</t>
    </r>
  </si>
  <si>
    <r>
      <rPr>
        <b/>
        <sz val="10"/>
        <color theme="1"/>
        <rFont val="Calibri"/>
        <family val="2"/>
        <scheme val="minor"/>
      </rPr>
      <t>c) Custos com recursos de computação:</t>
    </r>
    <r>
      <rPr>
        <sz val="10"/>
        <color theme="1"/>
        <rFont val="Calibri"/>
        <family val="2"/>
        <scheme val="minor"/>
      </rPr>
      <t xml:space="preserve"> Equivale ao somatório de todos os custos de disponibilização e utilização de recursos físicos ou virtuais de computação que integrarão a prestação dos serviços e que afetem a composição do preço final ofertado, a exemplo de instâncias de computação, plataformas, middlewares, centrais de processamento de dados, entre outros recursos de computação</t>
    </r>
  </si>
  <si>
    <r>
      <rPr>
        <b/>
        <sz val="10"/>
        <color theme="1"/>
        <rFont val="Calibri"/>
        <family val="2"/>
        <scheme val="minor"/>
      </rPr>
      <t xml:space="preserve">e) Custos com serviços de informações: </t>
    </r>
    <r>
      <rPr>
        <sz val="10"/>
        <color theme="1"/>
        <rFont val="Calibri"/>
        <family val="2"/>
        <scheme val="minor"/>
      </rPr>
      <t>Equivale ao somatório de todos os custos de fornecimento de informações técnicas especializadas às equipes que prestam os serviços e que afetem a composição do preço final ofertado, a exemplo de plataformas digitais de fornecimento de conteúdo técnico especializado, serviços de mentoring, plataformas de suporte especializado, entre outros soluções de fornecimento de informações técnicas especializadas.</t>
    </r>
  </si>
  <si>
    <r>
      <rPr>
        <b/>
        <sz val="10"/>
        <color theme="1"/>
        <rFont val="Calibri"/>
        <family val="2"/>
        <scheme val="minor"/>
      </rPr>
      <t>d) Custos com equipamentos:</t>
    </r>
    <r>
      <rPr>
        <sz val="10"/>
        <color theme="1"/>
        <rFont val="Calibri"/>
        <family val="2"/>
        <scheme val="minor"/>
      </rPr>
      <t xml:space="preserve"> Equivale ao somatório de todos os custos de disponibilização e utilização de equipamentos, utilitários e dispositivos diversos que serão utilizados diretamente na prestação dos serviços e que afetem a composição do preço final ofertado, a exemplo de equipamentos de comunicação, ferramentas de medição eletrônica, tokens, mídias, gerador de sinal, computadores, entre outros</t>
    </r>
  </si>
  <si>
    <t>Pessoal (a)</t>
  </si>
  <si>
    <t>Software (b)</t>
  </si>
  <si>
    <t>Rec TIC (c)</t>
  </si>
  <si>
    <t>Equipamentos (d)</t>
  </si>
  <si>
    <t>Serviços de Informações (e)</t>
  </si>
  <si>
    <t>Os componentes de formação de preço incidentes sobre os custos são assim esclarecidos: (Portaria SGD/ME nº 6.432/2021 - Anexo, item 18.2.2)</t>
  </si>
  <si>
    <r>
      <rPr>
        <b/>
        <sz val="10"/>
        <color theme="1"/>
        <rFont val="Calibri"/>
        <family val="2"/>
        <scheme val="minor"/>
      </rPr>
      <t>a) Elementos Comerciais (Fatores/Ajustes Comerciais):</t>
    </r>
    <r>
      <rPr>
        <sz val="10"/>
        <color theme="1"/>
        <rFont val="Calibri"/>
        <family val="2"/>
        <scheme val="minor"/>
      </rPr>
      <t xml:space="preserve"> Fator de preço que pode ser aplicado, tendo como base estratégias de negócio, elementos mercadológicos e estratégias de precificação da empresa, a exemplo de margem operacional, margem de risco, lucro, dentre outros fatores interno e externos considerados na precificação.</t>
    </r>
  </si>
  <si>
    <r>
      <rPr>
        <b/>
        <sz val="10"/>
        <color theme="1"/>
        <rFont val="Calibri"/>
        <family val="2"/>
        <scheme val="minor"/>
      </rPr>
      <t>b) Cobertura Tributária:</t>
    </r>
    <r>
      <rPr>
        <sz val="10"/>
        <color theme="1"/>
        <rFont val="Calibri"/>
        <family val="2"/>
        <scheme val="minor"/>
      </rPr>
      <t xml:space="preserve"> Fator de preço que inclui os custos tributários associados à prestação dos serviços que variam de acordo com o planejamento tributário de cada empresa.</t>
    </r>
  </si>
  <si>
    <r>
      <t xml:space="preserve">CUSTOS MENSAIS </t>
    </r>
    <r>
      <rPr>
        <sz val="8"/>
        <color theme="1"/>
        <rFont val="Calibri"/>
        <family val="2"/>
        <scheme val="minor"/>
      </rPr>
      <t>(vide explicações a partir da linha 19)</t>
    </r>
  </si>
  <si>
    <r>
      <t xml:space="preserve">COMPONENTES DE PREÇO </t>
    </r>
    <r>
      <rPr>
        <sz val="9"/>
        <color theme="1"/>
        <rFont val="Calibri"/>
        <family val="2"/>
        <scheme val="minor"/>
      </rPr>
      <t>(vide explicações a partir da linha 27)</t>
    </r>
  </si>
  <si>
    <t xml:space="preserve">b) Cobertura Tributária </t>
  </si>
  <si>
    <t xml:space="preserve">a) Elementos Comerciais (Fatores/Ajustes comerciais) </t>
  </si>
  <si>
    <t>SC-01</t>
  </si>
  <si>
    <t>2124-20</t>
  </si>
  <si>
    <t>ASUPCOMP-02</t>
  </si>
  <si>
    <t>Analista de suporte computacional Pleno</t>
  </si>
  <si>
    <t>SC-02</t>
  </si>
  <si>
    <t>ASUPCOMP-03</t>
  </si>
  <si>
    <t>Analista de suporte computacional Sênior</t>
  </si>
  <si>
    <t>SC-03</t>
  </si>
  <si>
    <t>21425-5, 1425-15</t>
  </si>
  <si>
    <t>GERINF</t>
  </si>
  <si>
    <t>Gerente de infraestrutura de tecnologia da informação</t>
  </si>
  <si>
    <t>SC-04</t>
  </si>
  <si>
    <t>2123-5</t>
  </si>
  <si>
    <t>ABD-02</t>
  </si>
  <si>
    <t>Administrador Ferramentas de Tratamento e Análise de Dados - Sênior</t>
  </si>
  <si>
    <t>SC-05</t>
  </si>
  <si>
    <t>ABD-03</t>
  </si>
  <si>
    <t>Administrador de banco de dados - Sênior</t>
  </si>
  <si>
    <t>SC-06</t>
  </si>
  <si>
    <t>2123-15</t>
  </si>
  <si>
    <t>ASO-02</t>
  </si>
  <si>
    <t>Administrador de sistemas operacionais Pleno</t>
  </si>
  <si>
    <t>SC-07</t>
  </si>
  <si>
    <t>ASO-03</t>
  </si>
  <si>
    <t>Administrador de sistemas operacionais Sênior</t>
  </si>
  <si>
    <t>SC-08</t>
  </si>
  <si>
    <t>2124-10, 2123-10</t>
  </si>
  <si>
    <t>ARED-02</t>
  </si>
  <si>
    <t>Analista de redes e de comunicação de dados Pleno</t>
  </si>
  <si>
    <t>SC-09</t>
  </si>
  <si>
    <t>ARED-03</t>
  </si>
  <si>
    <t>Analista de redes e de comunicação de dados Sênior</t>
  </si>
  <si>
    <t>SC-10</t>
  </si>
  <si>
    <t>Remoto</t>
  </si>
  <si>
    <t>Híbrido - Sede</t>
  </si>
  <si>
    <t>Híbrido – Sede</t>
  </si>
  <si>
    <t>Formação de Custos no Núcleo Técnico SUPORTE COMPUTACIONAL</t>
  </si>
  <si>
    <r>
      <t xml:space="preserve">CUSTOS MENSAIS </t>
    </r>
    <r>
      <rPr>
        <sz val="8"/>
        <color theme="1"/>
        <rFont val="Calibri"/>
        <family val="2"/>
        <scheme val="minor"/>
      </rPr>
      <t>(vide explicações a partir da linha 25)</t>
    </r>
  </si>
  <si>
    <r>
      <t xml:space="preserve">COMPONENTES DE PREÇO </t>
    </r>
    <r>
      <rPr>
        <sz val="9"/>
        <color theme="1"/>
        <rFont val="Calibri"/>
        <family val="2"/>
        <scheme val="minor"/>
      </rPr>
      <t>(vide explicações a partir da linha 33)</t>
    </r>
  </si>
  <si>
    <t>SI-01</t>
  </si>
  <si>
    <t>2124-15, 2124-25</t>
  </si>
  <si>
    <t>ASISA-02</t>
  </si>
  <si>
    <t>Analista de sistemas de automação - Pleno</t>
  </si>
  <si>
    <t>SI-02</t>
  </si>
  <si>
    <t>ASISA-03</t>
  </si>
  <si>
    <t>Analista de sistemas de automação - Sênior</t>
  </si>
  <si>
    <t>SI-03</t>
  </si>
  <si>
    <t>2123-20</t>
  </si>
  <si>
    <t>ASEG-03</t>
  </si>
  <si>
    <t>Administrador em segurança da informação - Sênior</t>
  </si>
  <si>
    <t>SI-04</t>
  </si>
  <si>
    <t>1425-25</t>
  </si>
  <si>
    <t>GERSEG</t>
  </si>
  <si>
    <t>Gerente de segurança da informação</t>
  </si>
  <si>
    <r>
      <t xml:space="preserve">CUSTOS MENSAIS </t>
    </r>
    <r>
      <rPr>
        <sz val="8"/>
        <color theme="1"/>
        <rFont val="Calibri"/>
        <family val="2"/>
        <scheme val="minor"/>
      </rPr>
      <t>(vide explicações a partir da linha 18)</t>
    </r>
  </si>
  <si>
    <r>
      <t xml:space="preserve">COMPONENTES DE PREÇO </t>
    </r>
    <r>
      <rPr>
        <sz val="9"/>
        <color theme="1"/>
        <rFont val="Calibri"/>
        <family val="2"/>
        <scheme val="minor"/>
      </rPr>
      <t>(vide explicações a partir da linha 26)</t>
    </r>
  </si>
  <si>
    <t>Formação de Custos no Núcleo Técnico SEGURANÇA DA INFORMAÇÃO</t>
  </si>
  <si>
    <t>2 - Dados Representante Legal</t>
  </si>
  <si>
    <t>Nome:</t>
  </si>
  <si>
    <t>Identidade/Órgão Expedidor:</t>
  </si>
  <si>
    <t>CPF:</t>
  </si>
  <si>
    <t>Nacionalidade:</t>
  </si>
  <si>
    <t>Estado Civil:</t>
  </si>
  <si>
    <t>Qualificação Profissional na empresa:</t>
  </si>
  <si>
    <t>3 - Dados Bancários</t>
  </si>
  <si>
    <t>4 - Valores da proposta comercial para o Pregão Eletrônico:</t>
  </si>
  <si>
    <t>Valor Mensal (D34) = Total Mensal do Núcleo Técnico "Central de Serviços"</t>
  </si>
  <si>
    <t>Valor Mensal (D35) = Soma dos Totais Mensais dos Núcleos Técnicos "Suporte Computacional" e "Segurança da Informação"</t>
  </si>
  <si>
    <r>
      <t>Anexo 18</t>
    </r>
    <r>
      <rPr>
        <sz val="11"/>
        <color theme="1"/>
        <rFont val="Calibri"/>
        <family val="2"/>
        <scheme val="minor"/>
      </rPr>
      <t/>
    </r>
  </si>
  <si>
    <t>Declaramos estar de acordo com todas as condições do Termo de Referência, independentemente da realização de prévia vistoria às instalações da Susep.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</si>
</sst>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2E74B5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2"/>
      <color theme="0"/>
      <name val="Calibri"/>
      <family val="2"/>
      <scheme val="minor"/>
    </font>
    <font>
      <sz val="18"/>
      <color rgb="FF2E74B5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rgb="FF162937"/>
      <name val="Arial"/>
      <family val="2"/>
    </font>
    <font>
      <sz val="8"/>
      <color rgb="FF555555"/>
      <name val="Arial"/>
      <family val="2"/>
    </font>
    <font>
      <b/>
      <sz val="8"/>
      <color theme="0"/>
      <name val="Arial"/>
      <family val="2"/>
    </font>
    <font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162937"/>
      <name val="Arial"/>
      <family val="2"/>
    </font>
    <font>
      <i/>
      <sz val="10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6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3" fontId="11" fillId="8" borderId="2" xfId="0" applyNumberFormat="1" applyFont="1" applyFill="1" applyBorder="1"/>
    <xf numFmtId="0" fontId="4" fillId="0" borderId="0" xfId="0" applyFont="1" applyAlignment="1">
      <alignment horizontal="center" vertical="center"/>
    </xf>
    <xf numFmtId="43" fontId="10" fillId="8" borderId="2" xfId="0" applyNumberFormat="1" applyFont="1" applyFill="1" applyBorder="1" applyAlignment="1">
      <alignment vertical="center" wrapText="1"/>
    </xf>
    <xf numFmtId="0" fontId="0" fillId="6" borderId="2" xfId="0" applyFont="1" applyFill="1" applyBorder="1" applyAlignment="1">
      <alignment vertical="center"/>
    </xf>
    <xf numFmtId="0" fontId="0" fillId="6" borderId="2" xfId="0" applyFont="1" applyFill="1" applyBorder="1" applyAlignment="1">
      <alignment vertical="center" wrapText="1"/>
    </xf>
    <xf numFmtId="0" fontId="14" fillId="13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vertical="center" wrapText="1"/>
    </xf>
    <xf numFmtId="0" fontId="15" fillId="14" borderId="2" xfId="0" applyFont="1" applyFill="1" applyBorder="1" applyAlignment="1">
      <alignment horizontal="center" vertical="center" wrapText="1"/>
    </xf>
    <xf numFmtId="0" fontId="15" fillId="14" borderId="3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 wrapText="1"/>
    </xf>
    <xf numFmtId="43" fontId="3" fillId="15" borderId="2" xfId="1" applyFont="1" applyFill="1" applyBorder="1"/>
    <xf numFmtId="43" fontId="5" fillId="12" borderId="2" xfId="0" applyNumberFormat="1" applyFont="1" applyFill="1" applyBorder="1" applyAlignment="1"/>
    <xf numFmtId="0" fontId="0" fillId="0" borderId="0" xfId="0" applyAlignment="1">
      <alignment vertical="center"/>
    </xf>
    <xf numFmtId="0" fontId="5" fillId="0" borderId="0" xfId="0" applyFont="1"/>
    <xf numFmtId="0" fontId="14" fillId="13" borderId="7" xfId="0" applyFont="1" applyFill="1" applyBorder="1" applyAlignment="1">
      <alignment horizontal="center" vertical="center" wrapText="1"/>
    </xf>
    <xf numFmtId="0" fontId="15" fillId="17" borderId="2" xfId="0" applyFont="1" applyFill="1" applyBorder="1" applyAlignment="1">
      <alignment horizontal="center" vertical="center" wrapText="1"/>
    </xf>
    <xf numFmtId="0" fontId="15" fillId="18" borderId="2" xfId="0" applyFont="1" applyFill="1" applyBorder="1" applyAlignment="1">
      <alignment horizontal="center" vertical="center" wrapText="1"/>
    </xf>
    <xf numFmtId="0" fontId="15" fillId="17" borderId="2" xfId="0" applyFont="1" applyFill="1" applyBorder="1" applyAlignment="1">
      <alignment vertical="center" wrapText="1"/>
    </xf>
    <xf numFmtId="0" fontId="21" fillId="17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5" fillId="19" borderId="2" xfId="0" applyFont="1" applyFill="1" applyBorder="1" applyAlignment="1">
      <alignment horizontal="center" vertical="center" wrapText="1"/>
    </xf>
    <xf numFmtId="0" fontId="15" fillId="20" borderId="2" xfId="0" applyFont="1" applyFill="1" applyBorder="1" applyAlignment="1">
      <alignment horizontal="center" vertical="center" wrapText="1"/>
    </xf>
    <xf numFmtId="0" fontId="15" fillId="19" borderId="2" xfId="0" applyFont="1" applyFill="1" applyBorder="1" applyAlignment="1">
      <alignment vertical="center" wrapText="1"/>
    </xf>
    <xf numFmtId="0" fontId="21" fillId="19" borderId="2" xfId="0" applyFont="1" applyFill="1" applyBorder="1" applyAlignment="1">
      <alignment horizontal="center" vertical="center" wrapText="1"/>
    </xf>
    <xf numFmtId="0" fontId="16" fillId="7" borderId="7" xfId="0" applyFont="1" applyFill="1" applyBorder="1" applyAlignment="1">
      <alignment horizontal="center" vertical="center" wrapText="1"/>
    </xf>
    <xf numFmtId="0" fontId="16" fillId="7" borderId="8" xfId="0" applyFont="1" applyFill="1" applyBorder="1" applyAlignment="1">
      <alignment horizontal="center" vertical="center" wrapText="1"/>
    </xf>
    <xf numFmtId="0" fontId="15" fillId="22" borderId="2" xfId="0" applyFont="1" applyFill="1" applyBorder="1" applyAlignment="1">
      <alignment horizontal="center" vertical="center" wrapText="1"/>
    </xf>
    <xf numFmtId="0" fontId="15" fillId="14" borderId="4" xfId="0" applyFont="1" applyFill="1" applyBorder="1" applyAlignment="1">
      <alignment horizontal="center" vertical="center" wrapText="1"/>
    </xf>
    <xf numFmtId="0" fontId="21" fillId="22" borderId="2" xfId="0" applyFont="1" applyFill="1" applyBorder="1" applyAlignment="1">
      <alignment horizontal="center" vertical="center" wrapText="1"/>
    </xf>
    <xf numFmtId="0" fontId="16" fillId="23" borderId="2" xfId="0" applyFont="1" applyFill="1" applyBorder="1" applyAlignment="1">
      <alignment horizontal="center" vertical="center" wrapText="1"/>
    </xf>
    <xf numFmtId="0" fontId="16" fillId="23" borderId="3" xfId="0" applyFont="1" applyFill="1" applyBorder="1" applyAlignment="1">
      <alignment horizontal="center" vertical="center" wrapText="1"/>
    </xf>
    <xf numFmtId="0" fontId="7" fillId="15" borderId="2" xfId="0" applyFont="1" applyFill="1" applyBorder="1" applyAlignment="1">
      <alignment horizontal="justify" vertical="center" wrapText="1"/>
    </xf>
    <xf numFmtId="3" fontId="8" fillId="15" borderId="2" xfId="0" applyNumberFormat="1" applyFont="1" applyFill="1" applyBorder="1" applyAlignment="1">
      <alignment horizontal="center" vertical="center" wrapText="1"/>
    </xf>
    <xf numFmtId="43" fontId="8" fillId="15" borderId="2" xfId="1" applyFont="1" applyFill="1" applyBorder="1" applyAlignment="1">
      <alignment horizontal="center" vertical="center" wrapText="1"/>
    </xf>
    <xf numFmtId="43" fontId="8" fillId="16" borderId="2" xfId="1" applyFont="1" applyFill="1" applyBorder="1" applyAlignment="1">
      <alignment horizontal="center" vertical="center" wrapText="1"/>
    </xf>
    <xf numFmtId="0" fontId="22" fillId="0" borderId="0" xfId="0" applyFont="1"/>
    <xf numFmtId="0" fontId="13" fillId="10" borderId="0" xfId="0" applyFont="1" applyFill="1"/>
    <xf numFmtId="0" fontId="12" fillId="10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6" borderId="2" xfId="0" applyFont="1" applyFill="1" applyBorder="1" applyAlignment="1">
      <alignment vertical="center"/>
    </xf>
    <xf numFmtId="0" fontId="10" fillId="8" borderId="3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43" fontId="5" fillId="11" borderId="2" xfId="0" applyNumberFormat="1" applyFont="1" applyFill="1" applyBorder="1" applyAlignment="1">
      <alignment horizontal="center" vertical="top"/>
    </xf>
    <xf numFmtId="0" fontId="9" fillId="11" borderId="3" xfId="0" applyFont="1" applyFill="1" applyBorder="1" applyAlignment="1">
      <alignment horizontal="right" vertical="center" wrapText="1"/>
    </xf>
    <xf numFmtId="0" fontId="9" fillId="11" borderId="5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5" borderId="6" xfId="0" applyFont="1" applyFill="1" applyBorder="1" applyAlignment="1">
      <alignment horizontal="left" vertical="center" wrapText="1"/>
    </xf>
    <xf numFmtId="0" fontId="17" fillId="8" borderId="0" xfId="0" applyFont="1" applyFill="1" applyAlignment="1">
      <alignment horizontal="center"/>
    </xf>
    <xf numFmtId="0" fontId="5" fillId="12" borderId="2" xfId="0" applyFont="1" applyFill="1" applyBorder="1" applyAlignment="1">
      <alignment horizontal="center"/>
    </xf>
    <xf numFmtId="43" fontId="3" fillId="15" borderId="3" xfId="1" applyFont="1" applyFill="1" applyBorder="1" applyAlignment="1">
      <alignment horizontal="left"/>
    </xf>
    <xf numFmtId="43" fontId="3" fillId="15" borderId="4" xfId="1" applyFont="1" applyFill="1" applyBorder="1" applyAlignment="1">
      <alignment horizontal="left"/>
    </xf>
    <xf numFmtId="43" fontId="3" fillId="15" borderId="5" xfId="1" applyFont="1" applyFill="1" applyBorder="1" applyAlignment="1">
      <alignment horizontal="left"/>
    </xf>
    <xf numFmtId="43" fontId="18" fillId="15" borderId="3" xfId="1" applyFont="1" applyFill="1" applyBorder="1" applyAlignment="1">
      <alignment horizontal="left"/>
    </xf>
    <xf numFmtId="43" fontId="18" fillId="15" borderId="4" xfId="1" applyFont="1" applyFill="1" applyBorder="1" applyAlignment="1">
      <alignment horizontal="left"/>
    </xf>
    <xf numFmtId="43" fontId="18" fillId="15" borderId="5" xfId="1" applyFont="1" applyFill="1" applyBorder="1" applyAlignment="1">
      <alignment horizontal="left"/>
    </xf>
    <xf numFmtId="0" fontId="5" fillId="12" borderId="3" xfId="0" applyFont="1" applyFill="1" applyBorder="1" applyAlignment="1">
      <alignment horizontal="right"/>
    </xf>
    <xf numFmtId="0" fontId="5" fillId="12" borderId="4" xfId="0" applyFont="1" applyFill="1" applyBorder="1" applyAlignment="1">
      <alignment horizontal="right"/>
    </xf>
    <xf numFmtId="0" fontId="5" fillId="12" borderId="5" xfId="0" applyFont="1" applyFill="1" applyBorder="1" applyAlignment="1">
      <alignment horizontal="right"/>
    </xf>
    <xf numFmtId="0" fontId="3" fillId="21" borderId="6" xfId="0" applyFont="1" applyFill="1" applyBorder="1" applyAlignment="1">
      <alignment horizontal="left" vertical="center" wrapText="1"/>
    </xf>
    <xf numFmtId="0" fontId="17" fillId="7" borderId="0" xfId="0" applyFont="1" applyFill="1" applyAlignment="1">
      <alignment horizontal="center"/>
    </xf>
    <xf numFmtId="0" fontId="3" fillId="9" borderId="6" xfId="0" applyFont="1" applyFill="1" applyBorder="1" applyAlignment="1">
      <alignment horizontal="left" vertical="center" wrapText="1"/>
    </xf>
    <xf numFmtId="0" fontId="17" fillId="23" borderId="0" xfId="0" applyFont="1" applyFill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H53"/>
  <sheetViews>
    <sheetView showGridLines="0" tabSelected="1" workbookViewId="0">
      <selection activeCell="A17" sqref="A17"/>
    </sheetView>
  </sheetViews>
  <sheetFormatPr defaultColWidth="8.7265625" defaultRowHeight="14.5" x14ac:dyDescent="0.35"/>
  <cols>
    <col min="1" max="1" width="4.54296875" style="1" bestFit="1" customWidth="1"/>
    <col min="2" max="2" width="39" style="1" customWidth="1"/>
    <col min="3" max="3" width="22.1796875" style="1" customWidth="1"/>
    <col min="4" max="4" width="14.6328125" style="1" customWidth="1"/>
    <col min="5" max="5" width="15.6328125" style="1" customWidth="1"/>
    <col min="6" max="6" width="17.7265625" style="1" customWidth="1"/>
    <col min="7" max="7" width="1.90625" style="1" customWidth="1"/>
    <col min="8" max="16384" width="8.7265625" style="1"/>
  </cols>
  <sheetData>
    <row r="1" spans="2:5" ht="23.5" x14ac:dyDescent="0.55000000000000004">
      <c r="B1" s="45" t="s">
        <v>148</v>
      </c>
      <c r="C1" s="45"/>
      <c r="D1" s="45"/>
      <c r="E1" s="45"/>
    </row>
    <row r="2" spans="2:5" ht="18.5" x14ac:dyDescent="0.35">
      <c r="B2" s="7"/>
      <c r="C2"/>
      <c r="D2"/>
    </row>
    <row r="3" spans="2:5" ht="18.5" x14ac:dyDescent="0.35">
      <c r="B3" s="46" t="s">
        <v>16</v>
      </c>
      <c r="C3" s="46"/>
      <c r="D3"/>
    </row>
    <row r="4" spans="2:5" x14ac:dyDescent="0.35">
      <c r="B4" s="44" t="s">
        <v>31</v>
      </c>
      <c r="C4" s="44" t="s">
        <v>32</v>
      </c>
    </row>
    <row r="6" spans="2:5" ht="34.5" customHeight="1" x14ac:dyDescent="0.35">
      <c r="B6" s="55" t="s">
        <v>19</v>
      </c>
      <c r="C6" s="55"/>
    </row>
    <row r="8" spans="2:5" ht="15.5" x14ac:dyDescent="0.35">
      <c r="B8" s="2" t="s">
        <v>0</v>
      </c>
    </row>
    <row r="9" spans="2:5" x14ac:dyDescent="0.35">
      <c r="B9" s="47" t="s">
        <v>1</v>
      </c>
      <c r="C9" s="47"/>
    </row>
    <row r="10" spans="2:5" x14ac:dyDescent="0.35">
      <c r="B10" s="47" t="s">
        <v>2</v>
      </c>
      <c r="C10" s="47"/>
    </row>
    <row r="11" spans="2:5" x14ac:dyDescent="0.35">
      <c r="B11" s="47" t="s">
        <v>3</v>
      </c>
      <c r="C11" s="47"/>
    </row>
    <row r="12" spans="2:5" x14ac:dyDescent="0.35">
      <c r="B12" s="9" t="s">
        <v>4</v>
      </c>
      <c r="C12" s="10" t="s">
        <v>5</v>
      </c>
    </row>
    <row r="13" spans="2:5" x14ac:dyDescent="0.35">
      <c r="B13" s="9" t="s">
        <v>6</v>
      </c>
      <c r="C13" s="10" t="s">
        <v>7</v>
      </c>
    </row>
    <row r="14" spans="2:5" x14ac:dyDescent="0.35">
      <c r="B14" s="47" t="s">
        <v>8</v>
      </c>
      <c r="C14" s="47"/>
    </row>
    <row r="15" spans="2:5" x14ac:dyDescent="0.35">
      <c r="B15" s="47" t="s">
        <v>9</v>
      </c>
      <c r="C15" s="47"/>
    </row>
    <row r="16" spans="2:5" x14ac:dyDescent="0.35">
      <c r="B16" s="47" t="s">
        <v>10</v>
      </c>
      <c r="C16" s="47"/>
    </row>
    <row r="18" spans="2:3" ht="15.5" x14ac:dyDescent="0.35">
      <c r="B18" s="2" t="s">
        <v>137</v>
      </c>
    </row>
    <row r="19" spans="2:3" x14ac:dyDescent="0.35">
      <c r="B19" s="47" t="s">
        <v>138</v>
      </c>
      <c r="C19" s="47"/>
    </row>
    <row r="20" spans="2:3" x14ac:dyDescent="0.35">
      <c r="B20" s="47" t="s">
        <v>139</v>
      </c>
      <c r="C20" s="47"/>
    </row>
    <row r="21" spans="2:3" x14ac:dyDescent="0.35">
      <c r="B21" s="47" t="s">
        <v>140</v>
      </c>
      <c r="C21" s="47"/>
    </row>
    <row r="22" spans="2:3" x14ac:dyDescent="0.35">
      <c r="B22" s="47" t="s">
        <v>141</v>
      </c>
      <c r="C22" s="47"/>
    </row>
    <row r="23" spans="2:3" x14ac:dyDescent="0.35">
      <c r="B23" s="47" t="s">
        <v>142</v>
      </c>
      <c r="C23" s="47"/>
    </row>
    <row r="24" spans="2:3" x14ac:dyDescent="0.35">
      <c r="B24" s="47" t="s">
        <v>143</v>
      </c>
      <c r="C24" s="47"/>
    </row>
    <row r="26" spans="2:3" ht="15.5" x14ac:dyDescent="0.35">
      <c r="B26" s="2" t="s">
        <v>144</v>
      </c>
    </row>
    <row r="27" spans="2:3" x14ac:dyDescent="0.35">
      <c r="B27" s="47" t="s">
        <v>20</v>
      </c>
      <c r="C27" s="47"/>
    </row>
    <row r="28" spans="2:3" x14ac:dyDescent="0.35">
      <c r="B28" s="47" t="s">
        <v>21</v>
      </c>
      <c r="C28" s="47"/>
    </row>
    <row r="29" spans="2:3" x14ac:dyDescent="0.35">
      <c r="B29" s="47" t="s">
        <v>22</v>
      </c>
      <c r="C29" s="47"/>
    </row>
    <row r="31" spans="2:3" ht="15.5" x14ac:dyDescent="0.35">
      <c r="B31" s="2" t="s">
        <v>145</v>
      </c>
    </row>
    <row r="33" spans="1:8" x14ac:dyDescent="0.35">
      <c r="A33" s="4" t="s">
        <v>11</v>
      </c>
      <c r="B33" s="4" t="s">
        <v>12</v>
      </c>
      <c r="C33" s="4" t="s">
        <v>24</v>
      </c>
      <c r="D33" s="4" t="s">
        <v>27</v>
      </c>
      <c r="E33" s="4" t="s">
        <v>29</v>
      </c>
      <c r="F33" s="4" t="s">
        <v>28</v>
      </c>
    </row>
    <row r="34" spans="1:8" x14ac:dyDescent="0.35">
      <c r="A34" s="5">
        <v>1</v>
      </c>
      <c r="B34" s="39" t="s">
        <v>23</v>
      </c>
      <c r="C34" s="40">
        <v>36</v>
      </c>
      <c r="D34" s="42">
        <f>'01 Central de Serviços'!M17</f>
        <v>0</v>
      </c>
      <c r="E34" s="41">
        <f>D34*12</f>
        <v>0</v>
      </c>
      <c r="F34" s="41">
        <f>D34*C34</f>
        <v>0</v>
      </c>
      <c r="H34" s="43" t="s">
        <v>146</v>
      </c>
    </row>
    <row r="35" spans="1:8" x14ac:dyDescent="0.35">
      <c r="A35" s="5">
        <v>2</v>
      </c>
      <c r="B35" s="39" t="s">
        <v>25</v>
      </c>
      <c r="C35" s="40">
        <v>36</v>
      </c>
      <c r="D35" s="42">
        <f>'02 Suporte Computacional'!M22+'03 Segurança Informação'!M16</f>
        <v>0</v>
      </c>
      <c r="E35" s="41">
        <f>D35*12</f>
        <v>0</v>
      </c>
      <c r="F35" s="41">
        <f>D35*C35</f>
        <v>0</v>
      </c>
      <c r="H35" s="43" t="s">
        <v>147</v>
      </c>
    </row>
    <row r="36" spans="1:8" ht="15.5" customHeight="1" x14ac:dyDescent="0.35">
      <c r="A36" s="48" t="s">
        <v>26</v>
      </c>
      <c r="B36" s="49"/>
      <c r="C36" s="50"/>
      <c r="D36" s="8">
        <f>D35+D34</f>
        <v>0</v>
      </c>
      <c r="E36" s="6">
        <f>E35+E34</f>
        <v>0</v>
      </c>
      <c r="F36" s="6">
        <f>F35+F34</f>
        <v>0</v>
      </c>
    </row>
    <row r="37" spans="1:8" ht="5.5" customHeight="1" x14ac:dyDescent="0.35">
      <c r="B37" s="3"/>
    </row>
    <row r="38" spans="1:8" ht="36.5" customHeight="1" x14ac:dyDescent="0.35">
      <c r="A38" s="52" t="s">
        <v>18</v>
      </c>
      <c r="B38" s="53"/>
      <c r="C38" s="51"/>
      <c r="D38" s="51"/>
      <c r="E38" s="51"/>
      <c r="F38" s="51"/>
    </row>
    <row r="39" spans="1:8" ht="26" x14ac:dyDescent="0.35">
      <c r="B39" s="3" t="s">
        <v>13</v>
      </c>
    </row>
    <row r="40" spans="1:8" ht="15.65" customHeight="1" x14ac:dyDescent="0.35">
      <c r="B40" s="54" t="s">
        <v>17</v>
      </c>
      <c r="C40" s="54"/>
    </row>
    <row r="41" spans="1:8" x14ac:dyDescent="0.35">
      <c r="B41" s="54"/>
      <c r="C41" s="54"/>
    </row>
    <row r="42" spans="1:8" ht="24.65" customHeight="1" x14ac:dyDescent="0.35">
      <c r="B42" s="54"/>
      <c r="C42" s="54"/>
    </row>
    <row r="43" spans="1:8" x14ac:dyDescent="0.35">
      <c r="B43" s="54" t="s">
        <v>149</v>
      </c>
      <c r="C43" s="54"/>
    </row>
    <row r="44" spans="1:8" x14ac:dyDescent="0.35">
      <c r="B44" s="54"/>
      <c r="C44" s="54"/>
    </row>
    <row r="45" spans="1:8" x14ac:dyDescent="0.35">
      <c r="B45" s="54"/>
      <c r="C45" s="54"/>
    </row>
    <row r="49" spans="2:2" x14ac:dyDescent="0.35">
      <c r="B49" s="3" t="s">
        <v>30</v>
      </c>
    </row>
    <row r="52" spans="2:2" x14ac:dyDescent="0.35">
      <c r="B52" s="1" t="s">
        <v>14</v>
      </c>
    </row>
    <row r="53" spans="2:2" x14ac:dyDescent="0.35">
      <c r="B53" s="1" t="s">
        <v>15</v>
      </c>
    </row>
  </sheetData>
  <mergeCells count="23">
    <mergeCell ref="B43:C45"/>
    <mergeCell ref="A36:C36"/>
    <mergeCell ref="C38:F38"/>
    <mergeCell ref="A38:B38"/>
    <mergeCell ref="B40:C42"/>
    <mergeCell ref="B6:C6"/>
    <mergeCell ref="B9:C9"/>
    <mergeCell ref="B10:C10"/>
    <mergeCell ref="B11:C11"/>
    <mergeCell ref="B14:C14"/>
    <mergeCell ref="B15:C15"/>
    <mergeCell ref="B16:C16"/>
    <mergeCell ref="B19:C19"/>
    <mergeCell ref="B20:C20"/>
    <mergeCell ref="B21:C21"/>
    <mergeCell ref="B22:C22"/>
    <mergeCell ref="B23:C23"/>
    <mergeCell ref="B1:E1"/>
    <mergeCell ref="B3:C3"/>
    <mergeCell ref="B27:C27"/>
    <mergeCell ref="B28:C28"/>
    <mergeCell ref="B29:C29"/>
    <mergeCell ref="B24:C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30"/>
  <sheetViews>
    <sheetView showGridLines="0" topLeftCell="B1" workbookViewId="0">
      <selection activeCell="F8" sqref="F8"/>
    </sheetView>
  </sheetViews>
  <sheetFormatPr defaultRowHeight="14.5" x14ac:dyDescent="0.35"/>
  <cols>
    <col min="1" max="1" width="6.453125" bestFit="1" customWidth="1"/>
    <col min="2" max="2" width="10.7265625" customWidth="1"/>
    <col min="3" max="3" width="14.453125" customWidth="1"/>
    <col min="4" max="4" width="46.08984375" customWidth="1"/>
    <col min="5" max="5" width="9.1796875" bestFit="1" customWidth="1"/>
    <col min="6" max="6" width="8.81640625" bestFit="1" customWidth="1"/>
    <col min="7" max="7" width="9.1796875" bestFit="1" customWidth="1"/>
    <col min="10" max="10" width="10.7265625" customWidth="1"/>
    <col min="11" max="11" width="16.453125" customWidth="1"/>
    <col min="12" max="12" width="9.54296875" customWidth="1"/>
    <col min="13" max="13" width="11.453125" customWidth="1"/>
  </cols>
  <sheetData>
    <row r="1" spans="1:13" ht="21" x14ac:dyDescent="0.5">
      <c r="A1" s="59" t="s">
        <v>57</v>
      </c>
      <c r="B1" s="59"/>
      <c r="C1" s="59"/>
      <c r="D1" s="59"/>
      <c r="E1" s="59"/>
    </row>
    <row r="2" spans="1:13" x14ac:dyDescent="0.35">
      <c r="G2" s="60" t="s">
        <v>76</v>
      </c>
      <c r="H2" s="60"/>
      <c r="I2" s="60"/>
      <c r="J2" s="60"/>
      <c r="K2" s="60"/>
      <c r="L2" s="60"/>
      <c r="M2" s="60"/>
    </row>
    <row r="3" spans="1:13" ht="21" x14ac:dyDescent="0.35">
      <c r="A3" s="16" t="s">
        <v>33</v>
      </c>
      <c r="B3" s="16" t="s">
        <v>34</v>
      </c>
      <c r="C3" s="16" t="s">
        <v>35</v>
      </c>
      <c r="D3" s="16" t="s">
        <v>36</v>
      </c>
      <c r="E3" s="16" t="s">
        <v>38</v>
      </c>
      <c r="F3" s="17" t="s">
        <v>37</v>
      </c>
      <c r="G3" s="11" t="s">
        <v>68</v>
      </c>
      <c r="H3" s="11" t="s">
        <v>69</v>
      </c>
      <c r="I3" s="11" t="s">
        <v>70</v>
      </c>
      <c r="J3" s="11" t="s">
        <v>71</v>
      </c>
      <c r="K3" s="11" t="s">
        <v>72</v>
      </c>
      <c r="L3" s="11" t="s">
        <v>55</v>
      </c>
      <c r="M3" s="11" t="s">
        <v>56</v>
      </c>
    </row>
    <row r="4" spans="1:13" ht="18.5" customHeight="1" x14ac:dyDescent="0.35">
      <c r="A4" s="12" t="s">
        <v>39</v>
      </c>
      <c r="B4" s="12" t="s">
        <v>40</v>
      </c>
      <c r="C4" s="12" t="s">
        <v>41</v>
      </c>
      <c r="D4" s="13" t="s">
        <v>42</v>
      </c>
      <c r="E4" s="12" t="s">
        <v>43</v>
      </c>
      <c r="F4" s="15"/>
      <c r="G4" s="18"/>
      <c r="H4" s="18"/>
      <c r="I4" s="18"/>
      <c r="J4" s="18"/>
      <c r="K4" s="18"/>
      <c r="L4" s="18"/>
      <c r="M4" s="18">
        <f>SUM(G4:L4)</f>
        <v>0</v>
      </c>
    </row>
    <row r="5" spans="1:13" ht="20" x14ac:dyDescent="0.35">
      <c r="A5" s="12" t="s">
        <v>44</v>
      </c>
      <c r="B5" s="12" t="s">
        <v>45</v>
      </c>
      <c r="C5" s="12" t="s">
        <v>46</v>
      </c>
      <c r="D5" s="13" t="s">
        <v>47</v>
      </c>
      <c r="E5" s="12" t="s">
        <v>43</v>
      </c>
      <c r="F5" s="15"/>
      <c r="G5" s="18"/>
      <c r="H5" s="18"/>
      <c r="I5" s="18"/>
      <c r="J5" s="18"/>
      <c r="K5" s="18"/>
      <c r="L5" s="18"/>
      <c r="M5" s="18">
        <f t="shared" ref="M5:M8" si="0">SUM(G5:L5)</f>
        <v>0</v>
      </c>
    </row>
    <row r="6" spans="1:13" ht="20" x14ac:dyDescent="0.35">
      <c r="A6" s="12" t="s">
        <v>48</v>
      </c>
      <c r="B6" s="12" t="s">
        <v>45</v>
      </c>
      <c r="C6" s="12" t="s">
        <v>49</v>
      </c>
      <c r="D6" s="13" t="s">
        <v>50</v>
      </c>
      <c r="E6" s="12" t="s">
        <v>43</v>
      </c>
      <c r="F6" s="15"/>
      <c r="G6" s="18"/>
      <c r="H6" s="18"/>
      <c r="I6" s="18"/>
      <c r="J6" s="18"/>
      <c r="K6" s="18"/>
      <c r="L6" s="18"/>
      <c r="M6" s="18">
        <f t="shared" si="0"/>
        <v>0</v>
      </c>
    </row>
    <row r="7" spans="1:13" ht="20" x14ac:dyDescent="0.35">
      <c r="A7" s="12" t="s">
        <v>51</v>
      </c>
      <c r="B7" s="12" t="s">
        <v>45</v>
      </c>
      <c r="C7" s="12" t="s">
        <v>49</v>
      </c>
      <c r="D7" s="13" t="s">
        <v>50</v>
      </c>
      <c r="E7" s="12" t="s">
        <v>52</v>
      </c>
      <c r="F7" s="15"/>
      <c r="G7" s="18"/>
      <c r="H7" s="18"/>
      <c r="I7" s="18"/>
      <c r="J7" s="18"/>
      <c r="K7" s="18"/>
      <c r="L7" s="18"/>
      <c r="M7" s="18">
        <f t="shared" si="0"/>
        <v>0</v>
      </c>
    </row>
    <row r="8" spans="1:13" ht="20" x14ac:dyDescent="0.35">
      <c r="A8" s="12" t="s">
        <v>53</v>
      </c>
      <c r="B8" s="12" t="s">
        <v>45</v>
      </c>
      <c r="C8" s="12" t="s">
        <v>49</v>
      </c>
      <c r="D8" s="13" t="s">
        <v>50</v>
      </c>
      <c r="E8" s="12" t="s">
        <v>54</v>
      </c>
      <c r="F8" s="15"/>
      <c r="G8" s="18"/>
      <c r="H8" s="18"/>
      <c r="I8" s="18"/>
      <c r="J8" s="18"/>
      <c r="K8" s="18"/>
      <c r="L8" s="18"/>
      <c r="M8" s="18">
        <f t="shared" si="0"/>
        <v>0</v>
      </c>
    </row>
    <row r="9" spans="1:13" x14ac:dyDescent="0.35">
      <c r="G9" s="67" t="s">
        <v>58</v>
      </c>
      <c r="H9" s="68"/>
      <c r="I9" s="68"/>
      <c r="J9" s="68"/>
      <c r="K9" s="68"/>
      <c r="L9" s="69"/>
      <c r="M9" s="19">
        <f>SUM(M4:M8)</f>
        <v>0</v>
      </c>
    </row>
    <row r="10" spans="1:13" ht="5" customHeight="1" x14ac:dyDescent="0.35"/>
    <row r="11" spans="1:13" x14ac:dyDescent="0.35">
      <c r="G11" s="60" t="s">
        <v>77</v>
      </c>
      <c r="H11" s="60"/>
      <c r="I11" s="60"/>
      <c r="J11" s="60"/>
      <c r="K11" s="60"/>
      <c r="L11" s="60"/>
      <c r="M11" s="60"/>
    </row>
    <row r="12" spans="1:13" x14ac:dyDescent="0.35">
      <c r="G12" s="61" t="s">
        <v>79</v>
      </c>
      <c r="H12" s="62"/>
      <c r="I12" s="62"/>
      <c r="J12" s="62"/>
      <c r="K12" s="62"/>
      <c r="L12" s="63"/>
      <c r="M12" s="18"/>
    </row>
    <row r="13" spans="1:13" x14ac:dyDescent="0.35">
      <c r="G13" s="61" t="s">
        <v>78</v>
      </c>
      <c r="H13" s="62"/>
      <c r="I13" s="62"/>
      <c r="J13" s="62"/>
      <c r="K13" s="62"/>
      <c r="L13" s="63"/>
      <c r="M13" s="18"/>
    </row>
    <row r="14" spans="1:13" x14ac:dyDescent="0.35">
      <c r="G14" s="64" t="s">
        <v>59</v>
      </c>
      <c r="H14" s="65"/>
      <c r="I14" s="65"/>
      <c r="J14" s="65"/>
      <c r="K14" s="65"/>
      <c r="L14" s="66"/>
      <c r="M14" s="18"/>
    </row>
    <row r="15" spans="1:13" x14ac:dyDescent="0.35">
      <c r="G15" s="67" t="s">
        <v>60</v>
      </c>
      <c r="H15" s="68"/>
      <c r="I15" s="68"/>
      <c r="J15" s="68"/>
      <c r="K15" s="68"/>
      <c r="L15" s="69"/>
      <c r="M15" s="19">
        <f>SUM(M12:M14)</f>
        <v>0</v>
      </c>
    </row>
    <row r="16" spans="1:13" ht="5.5" customHeight="1" x14ac:dyDescent="0.35"/>
    <row r="17" spans="2:13" x14ac:dyDescent="0.35">
      <c r="G17" s="67" t="s">
        <v>61</v>
      </c>
      <c r="H17" s="68"/>
      <c r="I17" s="68"/>
      <c r="J17" s="68"/>
      <c r="K17" s="68"/>
      <c r="L17" s="69"/>
      <c r="M17" s="19">
        <f>M15+M9</f>
        <v>0</v>
      </c>
    </row>
    <row r="19" spans="2:13" x14ac:dyDescent="0.35">
      <c r="B19" s="21" t="s">
        <v>62</v>
      </c>
    </row>
    <row r="20" spans="2:13" ht="6" customHeight="1" x14ac:dyDescent="0.35"/>
    <row r="21" spans="2:13" ht="49.5" customHeight="1" x14ac:dyDescent="0.35">
      <c r="B21" s="58" t="s">
        <v>63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2:13" s="20" customFormat="1" ht="35" customHeight="1" x14ac:dyDescent="0.35">
      <c r="B22" s="58" t="s">
        <v>64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  <row r="23" spans="2:13" s="20" customFormat="1" ht="35" customHeight="1" x14ac:dyDescent="0.35">
      <c r="B23" s="58" t="s">
        <v>65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</row>
    <row r="24" spans="2:13" s="20" customFormat="1" ht="35" customHeight="1" x14ac:dyDescent="0.35">
      <c r="B24" s="58" t="s">
        <v>67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</row>
    <row r="25" spans="2:13" s="20" customFormat="1" ht="40" customHeight="1" x14ac:dyDescent="0.35">
      <c r="B25" s="58" t="s">
        <v>66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</row>
    <row r="26" spans="2:13" x14ac:dyDescent="0.35"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</row>
    <row r="27" spans="2:13" x14ac:dyDescent="0.35">
      <c r="B27" s="57" t="s">
        <v>73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</row>
    <row r="28" spans="2:13" ht="4" customHeight="1" x14ac:dyDescent="0.35"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</row>
    <row r="29" spans="2:13" ht="31" customHeight="1" x14ac:dyDescent="0.35">
      <c r="B29" s="58" t="s">
        <v>74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</row>
    <row r="30" spans="2:13" ht="31" customHeight="1" x14ac:dyDescent="0.35">
      <c r="B30" s="58" t="s">
        <v>75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</sheetData>
  <mergeCells count="19">
    <mergeCell ref="B25:M25"/>
    <mergeCell ref="A1:E1"/>
    <mergeCell ref="G11:M11"/>
    <mergeCell ref="G12:L12"/>
    <mergeCell ref="G13:L13"/>
    <mergeCell ref="G14:L14"/>
    <mergeCell ref="G15:L15"/>
    <mergeCell ref="G2:M2"/>
    <mergeCell ref="G9:L9"/>
    <mergeCell ref="G17:L17"/>
    <mergeCell ref="B21:M21"/>
    <mergeCell ref="B22:M22"/>
    <mergeCell ref="B23:M23"/>
    <mergeCell ref="B24:M24"/>
    <mergeCell ref="B26:M26"/>
    <mergeCell ref="B27:M27"/>
    <mergeCell ref="B28:M28"/>
    <mergeCell ref="B29:M29"/>
    <mergeCell ref="B30:M3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36"/>
  <sheetViews>
    <sheetView showGridLines="0" topLeftCell="B1" workbookViewId="0">
      <selection activeCell="C80" sqref="C80"/>
    </sheetView>
  </sheetViews>
  <sheetFormatPr defaultRowHeight="14.5" x14ac:dyDescent="0.35"/>
  <cols>
    <col min="1" max="1" width="6.453125" bestFit="1" customWidth="1"/>
    <col min="2" max="2" width="10.7265625" customWidth="1"/>
    <col min="3" max="3" width="14.453125" customWidth="1"/>
    <col min="4" max="4" width="46.08984375" customWidth="1"/>
    <col min="5" max="5" width="9.1796875" bestFit="1" customWidth="1"/>
    <col min="6" max="6" width="8.81640625" bestFit="1" customWidth="1"/>
    <col min="10" max="10" width="10.7265625" customWidth="1"/>
    <col min="11" max="11" width="16.453125" customWidth="1"/>
    <col min="12" max="13" width="9.54296875" customWidth="1"/>
  </cols>
  <sheetData>
    <row r="1" spans="1:13" ht="21" x14ac:dyDescent="0.5">
      <c r="A1" s="71" t="s">
        <v>116</v>
      </c>
      <c r="B1" s="71"/>
      <c r="C1" s="71"/>
      <c r="D1" s="71"/>
      <c r="E1" s="71"/>
    </row>
    <row r="2" spans="1:13" x14ac:dyDescent="0.35">
      <c r="G2" s="60" t="s">
        <v>117</v>
      </c>
      <c r="H2" s="60"/>
      <c r="I2" s="60"/>
      <c r="J2" s="60"/>
      <c r="K2" s="60"/>
      <c r="L2" s="60"/>
      <c r="M2" s="60"/>
    </row>
    <row r="3" spans="1:13" ht="21" x14ac:dyDescent="0.35">
      <c r="A3" s="32" t="s">
        <v>33</v>
      </c>
      <c r="B3" s="32" t="s">
        <v>34</v>
      </c>
      <c r="C3" s="32" t="s">
        <v>35</v>
      </c>
      <c r="D3" s="32" t="s">
        <v>36</v>
      </c>
      <c r="E3" s="32" t="s">
        <v>38</v>
      </c>
      <c r="F3" s="33" t="s">
        <v>37</v>
      </c>
      <c r="G3" s="22" t="s">
        <v>68</v>
      </c>
      <c r="H3" s="22" t="s">
        <v>69</v>
      </c>
      <c r="I3" s="22" t="s">
        <v>70</v>
      </c>
      <c r="J3" s="22" t="s">
        <v>71</v>
      </c>
      <c r="K3" s="22" t="s">
        <v>72</v>
      </c>
      <c r="L3" s="22" t="s">
        <v>55</v>
      </c>
      <c r="M3" s="22" t="s">
        <v>56</v>
      </c>
    </row>
    <row r="4" spans="1:13" s="27" customFormat="1" ht="20" customHeight="1" x14ac:dyDescent="0.35">
      <c r="A4" s="23" t="s">
        <v>80</v>
      </c>
      <c r="B4" s="23" t="s">
        <v>81</v>
      </c>
      <c r="C4" s="24" t="s">
        <v>82</v>
      </c>
      <c r="D4" s="25" t="s">
        <v>83</v>
      </c>
      <c r="E4" s="26" t="s">
        <v>113</v>
      </c>
      <c r="F4" s="14"/>
      <c r="G4" s="18"/>
      <c r="H4" s="18"/>
      <c r="I4" s="18"/>
      <c r="J4" s="18"/>
      <c r="K4" s="18"/>
      <c r="L4" s="18"/>
      <c r="M4" s="18">
        <f>SUM(G4:L4)</f>
        <v>0</v>
      </c>
    </row>
    <row r="5" spans="1:13" s="27" customFormat="1" ht="20" customHeight="1" x14ac:dyDescent="0.35">
      <c r="A5" s="23" t="s">
        <v>84</v>
      </c>
      <c r="B5" s="23" t="s">
        <v>81</v>
      </c>
      <c r="C5" s="24" t="s">
        <v>85</v>
      </c>
      <c r="D5" s="25" t="s">
        <v>86</v>
      </c>
      <c r="E5" s="26" t="s">
        <v>113</v>
      </c>
      <c r="F5" s="14"/>
      <c r="G5" s="18"/>
      <c r="H5" s="18"/>
      <c r="I5" s="18"/>
      <c r="J5" s="18"/>
      <c r="K5" s="18"/>
      <c r="L5" s="18"/>
      <c r="M5" s="18">
        <f t="shared" ref="M5:M8" si="0">SUM(G5:L5)</f>
        <v>0</v>
      </c>
    </row>
    <row r="6" spans="1:13" s="27" customFormat="1" ht="20" customHeight="1" x14ac:dyDescent="0.35">
      <c r="A6" s="23" t="s">
        <v>87</v>
      </c>
      <c r="B6" s="23" t="s">
        <v>88</v>
      </c>
      <c r="C6" s="23" t="s">
        <v>89</v>
      </c>
      <c r="D6" s="25" t="s">
        <v>90</v>
      </c>
      <c r="E6" s="26" t="s">
        <v>114</v>
      </c>
      <c r="F6" s="14"/>
      <c r="G6" s="18"/>
      <c r="H6" s="18"/>
      <c r="I6" s="18"/>
      <c r="J6" s="18"/>
      <c r="K6" s="18"/>
      <c r="L6" s="18"/>
      <c r="M6" s="18">
        <f t="shared" si="0"/>
        <v>0</v>
      </c>
    </row>
    <row r="7" spans="1:13" s="27" customFormat="1" ht="20" customHeight="1" x14ac:dyDescent="0.35">
      <c r="A7" s="28" t="s">
        <v>91</v>
      </c>
      <c r="B7" s="28" t="s">
        <v>92</v>
      </c>
      <c r="C7" s="29" t="s">
        <v>93</v>
      </c>
      <c r="D7" s="30" t="s">
        <v>94</v>
      </c>
      <c r="E7" s="31" t="s">
        <v>113</v>
      </c>
      <c r="F7" s="14"/>
      <c r="G7" s="18"/>
      <c r="H7" s="18"/>
      <c r="I7" s="18"/>
      <c r="J7" s="18"/>
      <c r="K7" s="18"/>
      <c r="L7" s="18"/>
      <c r="M7" s="18">
        <f t="shared" si="0"/>
        <v>0</v>
      </c>
    </row>
    <row r="8" spans="1:13" s="27" customFormat="1" ht="20" customHeight="1" x14ac:dyDescent="0.35">
      <c r="A8" s="28" t="s">
        <v>95</v>
      </c>
      <c r="B8" s="28" t="s">
        <v>92</v>
      </c>
      <c r="C8" s="29" t="s">
        <v>96</v>
      </c>
      <c r="D8" s="30" t="s">
        <v>97</v>
      </c>
      <c r="E8" s="31" t="s">
        <v>113</v>
      </c>
      <c r="F8" s="14"/>
      <c r="G8" s="18"/>
      <c r="H8" s="18"/>
      <c r="I8" s="18"/>
      <c r="J8" s="18"/>
      <c r="K8" s="18"/>
      <c r="L8" s="18"/>
      <c r="M8" s="18">
        <f t="shared" si="0"/>
        <v>0</v>
      </c>
    </row>
    <row r="9" spans="1:13" s="27" customFormat="1" ht="20" customHeight="1" x14ac:dyDescent="0.35">
      <c r="A9" s="23" t="s">
        <v>98</v>
      </c>
      <c r="B9" s="23" t="s">
        <v>99</v>
      </c>
      <c r="C9" s="24" t="s">
        <v>100</v>
      </c>
      <c r="D9" s="25" t="s">
        <v>101</v>
      </c>
      <c r="E9" s="26" t="s">
        <v>113</v>
      </c>
      <c r="F9" s="14"/>
      <c r="G9" s="18"/>
      <c r="H9" s="18"/>
      <c r="I9" s="18"/>
      <c r="J9" s="18"/>
      <c r="K9" s="18"/>
      <c r="L9" s="18"/>
      <c r="M9" s="18">
        <f t="shared" ref="M9:M13" si="1">SUM(G9:L9)</f>
        <v>0</v>
      </c>
    </row>
    <row r="10" spans="1:13" s="27" customFormat="1" ht="20" customHeight="1" x14ac:dyDescent="0.35">
      <c r="A10" s="23" t="s">
        <v>102</v>
      </c>
      <c r="B10" s="23" t="s">
        <v>99</v>
      </c>
      <c r="C10" s="24" t="s">
        <v>103</v>
      </c>
      <c r="D10" s="25" t="s">
        <v>104</v>
      </c>
      <c r="E10" s="26" t="s">
        <v>113</v>
      </c>
      <c r="F10" s="14"/>
      <c r="G10" s="18"/>
      <c r="H10" s="18"/>
      <c r="I10" s="18"/>
      <c r="J10" s="18"/>
      <c r="K10" s="18"/>
      <c r="L10" s="18"/>
      <c r="M10" s="18">
        <f t="shared" si="1"/>
        <v>0</v>
      </c>
    </row>
    <row r="11" spans="1:13" s="27" customFormat="1" ht="20" customHeight="1" x14ac:dyDescent="0.35">
      <c r="A11" s="23" t="s">
        <v>105</v>
      </c>
      <c r="B11" s="23" t="s">
        <v>106</v>
      </c>
      <c r="C11" s="24" t="s">
        <v>107</v>
      </c>
      <c r="D11" s="25" t="s">
        <v>108</v>
      </c>
      <c r="E11" s="26" t="s">
        <v>114</v>
      </c>
      <c r="F11" s="14"/>
      <c r="G11" s="18"/>
      <c r="H11" s="18"/>
      <c r="I11" s="18"/>
      <c r="J11" s="18"/>
      <c r="K11" s="18"/>
      <c r="L11" s="18"/>
      <c r="M11" s="18">
        <f t="shared" si="1"/>
        <v>0</v>
      </c>
    </row>
    <row r="12" spans="1:13" s="27" customFormat="1" ht="20" customHeight="1" x14ac:dyDescent="0.35">
      <c r="A12" s="23" t="s">
        <v>109</v>
      </c>
      <c r="B12" s="23" t="s">
        <v>106</v>
      </c>
      <c r="C12" s="24" t="s">
        <v>110</v>
      </c>
      <c r="D12" s="25" t="s">
        <v>111</v>
      </c>
      <c r="E12" s="26" t="s">
        <v>115</v>
      </c>
      <c r="F12" s="14"/>
      <c r="G12" s="18"/>
      <c r="H12" s="18"/>
      <c r="I12" s="18"/>
      <c r="J12" s="18"/>
      <c r="K12" s="18"/>
      <c r="L12" s="18"/>
      <c r="M12" s="18">
        <f t="shared" si="1"/>
        <v>0</v>
      </c>
    </row>
    <row r="13" spans="1:13" s="27" customFormat="1" ht="22" customHeight="1" x14ac:dyDescent="0.35">
      <c r="A13" s="23" t="s">
        <v>112</v>
      </c>
      <c r="B13" s="23" t="s">
        <v>106</v>
      </c>
      <c r="C13" s="24" t="s">
        <v>107</v>
      </c>
      <c r="D13" s="25" t="s">
        <v>108</v>
      </c>
      <c r="E13" s="26" t="s">
        <v>115</v>
      </c>
      <c r="F13" s="14"/>
      <c r="G13" s="18"/>
      <c r="H13" s="18"/>
      <c r="I13" s="18"/>
      <c r="J13" s="18"/>
      <c r="K13" s="18"/>
      <c r="L13" s="18"/>
      <c r="M13" s="18">
        <f t="shared" si="1"/>
        <v>0</v>
      </c>
    </row>
    <row r="14" spans="1:13" x14ac:dyDescent="0.35">
      <c r="G14" s="67" t="s">
        <v>58</v>
      </c>
      <c r="H14" s="68"/>
      <c r="I14" s="68"/>
      <c r="J14" s="68"/>
      <c r="K14" s="68"/>
      <c r="L14" s="69"/>
      <c r="M14" s="19">
        <f>SUM(M4:M13)</f>
        <v>0</v>
      </c>
    </row>
    <row r="15" spans="1:13" ht="6.5" customHeight="1" x14ac:dyDescent="0.35"/>
    <row r="16" spans="1:13" x14ac:dyDescent="0.35">
      <c r="G16" s="60" t="s">
        <v>118</v>
      </c>
      <c r="H16" s="60"/>
      <c r="I16" s="60"/>
      <c r="J16" s="60"/>
      <c r="K16" s="60"/>
      <c r="L16" s="60"/>
      <c r="M16" s="60"/>
    </row>
    <row r="17" spans="2:13" x14ac:dyDescent="0.35">
      <c r="G17" s="61" t="s">
        <v>79</v>
      </c>
      <c r="H17" s="62"/>
      <c r="I17" s="62"/>
      <c r="J17" s="62"/>
      <c r="K17" s="62"/>
      <c r="L17" s="63"/>
      <c r="M17" s="18"/>
    </row>
    <row r="18" spans="2:13" x14ac:dyDescent="0.35">
      <c r="G18" s="61" t="s">
        <v>78</v>
      </c>
      <c r="H18" s="62"/>
      <c r="I18" s="62"/>
      <c r="J18" s="62"/>
      <c r="K18" s="62"/>
      <c r="L18" s="63"/>
      <c r="M18" s="18"/>
    </row>
    <row r="19" spans="2:13" x14ac:dyDescent="0.35">
      <c r="G19" s="64" t="s">
        <v>59</v>
      </c>
      <c r="H19" s="65"/>
      <c r="I19" s="65"/>
      <c r="J19" s="65"/>
      <c r="K19" s="65"/>
      <c r="L19" s="66"/>
      <c r="M19" s="18"/>
    </row>
    <row r="20" spans="2:13" x14ac:dyDescent="0.35">
      <c r="G20" s="67" t="s">
        <v>60</v>
      </c>
      <c r="H20" s="68"/>
      <c r="I20" s="68"/>
      <c r="J20" s="68"/>
      <c r="K20" s="68"/>
      <c r="L20" s="69"/>
      <c r="M20" s="19">
        <f>SUM(M17:M19)</f>
        <v>0</v>
      </c>
    </row>
    <row r="22" spans="2:13" x14ac:dyDescent="0.35">
      <c r="G22" s="67" t="s">
        <v>61</v>
      </c>
      <c r="H22" s="68"/>
      <c r="I22" s="68"/>
      <c r="J22" s="68"/>
      <c r="K22" s="68"/>
      <c r="L22" s="69"/>
      <c r="M22" s="19">
        <f>M20+M14</f>
        <v>0</v>
      </c>
    </row>
    <row r="25" spans="2:13" x14ac:dyDescent="0.35">
      <c r="B25" s="21" t="s">
        <v>62</v>
      </c>
    </row>
    <row r="26" spans="2:13" ht="6" customHeight="1" x14ac:dyDescent="0.35"/>
    <row r="27" spans="2:13" ht="49.5" customHeight="1" x14ac:dyDescent="0.35">
      <c r="B27" s="70" t="s">
        <v>63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  <row r="28" spans="2:13" s="20" customFormat="1" ht="35" customHeight="1" x14ac:dyDescent="0.35">
      <c r="B28" s="70" t="s">
        <v>64</v>
      </c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</row>
    <row r="29" spans="2:13" s="20" customFormat="1" ht="35" customHeight="1" x14ac:dyDescent="0.35">
      <c r="B29" s="70" t="s">
        <v>65</v>
      </c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</row>
    <row r="30" spans="2:13" s="20" customFormat="1" ht="35" customHeight="1" x14ac:dyDescent="0.35">
      <c r="B30" s="70" t="s">
        <v>67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</row>
    <row r="31" spans="2:13" s="20" customFormat="1" ht="40" customHeight="1" x14ac:dyDescent="0.35">
      <c r="B31" s="70" t="s">
        <v>66</v>
      </c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</row>
    <row r="32" spans="2:13" x14ac:dyDescent="0.35"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</row>
    <row r="33" spans="2:13" x14ac:dyDescent="0.35">
      <c r="B33" s="57" t="s">
        <v>73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</row>
    <row r="34" spans="2:13" ht="4" customHeight="1" x14ac:dyDescent="0.35"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</row>
    <row r="35" spans="2:13" ht="31" customHeight="1" x14ac:dyDescent="0.35">
      <c r="B35" s="70" t="s">
        <v>74</v>
      </c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</row>
    <row r="36" spans="2:13" ht="31" customHeight="1" x14ac:dyDescent="0.35">
      <c r="B36" s="70" t="s">
        <v>75</v>
      </c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</row>
  </sheetData>
  <mergeCells count="19">
    <mergeCell ref="B29:M29"/>
    <mergeCell ref="A1:E1"/>
    <mergeCell ref="G2:M2"/>
    <mergeCell ref="G14:L14"/>
    <mergeCell ref="G16:M16"/>
    <mergeCell ref="G17:L17"/>
    <mergeCell ref="G18:L18"/>
    <mergeCell ref="G19:L19"/>
    <mergeCell ref="G20:L20"/>
    <mergeCell ref="G22:L22"/>
    <mergeCell ref="B27:M27"/>
    <mergeCell ref="B28:M28"/>
    <mergeCell ref="B36:M36"/>
    <mergeCell ref="B30:M30"/>
    <mergeCell ref="B31:M31"/>
    <mergeCell ref="B32:M32"/>
    <mergeCell ref="B33:M33"/>
    <mergeCell ref="B34:M34"/>
    <mergeCell ref="B35:M3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29"/>
  <sheetViews>
    <sheetView showGridLines="0" workbookViewId="0">
      <selection activeCell="M16" sqref="M16"/>
    </sheetView>
  </sheetViews>
  <sheetFormatPr defaultRowHeight="14.5" x14ac:dyDescent="0.35"/>
  <cols>
    <col min="1" max="1" width="6.453125" bestFit="1" customWidth="1"/>
    <col min="2" max="2" width="10.7265625" customWidth="1"/>
    <col min="3" max="3" width="14.453125" customWidth="1"/>
    <col min="4" max="4" width="46.08984375" customWidth="1"/>
    <col min="5" max="5" width="9.1796875" bestFit="1" customWidth="1"/>
    <col min="6" max="6" width="8.81640625" bestFit="1" customWidth="1"/>
    <col min="10" max="10" width="10.7265625" customWidth="1"/>
    <col min="11" max="11" width="16.453125" customWidth="1"/>
    <col min="12" max="13" width="9.54296875" customWidth="1"/>
  </cols>
  <sheetData>
    <row r="1" spans="1:13" ht="21" x14ac:dyDescent="0.5">
      <c r="A1" s="73" t="s">
        <v>136</v>
      </c>
      <c r="B1" s="73"/>
      <c r="C1" s="73"/>
      <c r="D1" s="73"/>
      <c r="E1" s="73"/>
    </row>
    <row r="2" spans="1:13" x14ac:dyDescent="0.35">
      <c r="G2" s="60" t="s">
        <v>134</v>
      </c>
      <c r="H2" s="60"/>
      <c r="I2" s="60"/>
      <c r="J2" s="60"/>
      <c r="K2" s="60"/>
      <c r="L2" s="60"/>
      <c r="M2" s="60"/>
    </row>
    <row r="3" spans="1:13" ht="21" x14ac:dyDescent="0.35">
      <c r="A3" s="37" t="s">
        <v>33</v>
      </c>
      <c r="B3" s="37" t="s">
        <v>34</v>
      </c>
      <c r="C3" s="37" t="s">
        <v>35</v>
      </c>
      <c r="D3" s="37" t="s">
        <v>36</v>
      </c>
      <c r="E3" s="37" t="s">
        <v>38</v>
      </c>
      <c r="F3" s="38" t="s">
        <v>37</v>
      </c>
      <c r="G3" s="11" t="s">
        <v>68</v>
      </c>
      <c r="H3" s="11" t="s">
        <v>69</v>
      </c>
      <c r="I3" s="11" t="s">
        <v>70</v>
      </c>
      <c r="J3" s="11" t="s">
        <v>71</v>
      </c>
      <c r="K3" s="11" t="s">
        <v>72</v>
      </c>
      <c r="L3" s="11" t="s">
        <v>55</v>
      </c>
      <c r="M3" s="11" t="s">
        <v>56</v>
      </c>
    </row>
    <row r="4" spans="1:13" ht="18.5" customHeight="1" x14ac:dyDescent="0.35">
      <c r="A4" s="34" t="s">
        <v>119</v>
      </c>
      <c r="B4" s="34" t="s">
        <v>120</v>
      </c>
      <c r="C4" s="34" t="s">
        <v>121</v>
      </c>
      <c r="D4" s="34" t="s">
        <v>122</v>
      </c>
      <c r="E4" s="36" t="s">
        <v>113</v>
      </c>
      <c r="F4" s="35"/>
      <c r="G4" s="18"/>
      <c r="H4" s="18"/>
      <c r="I4" s="18"/>
      <c r="J4" s="18"/>
      <c r="K4" s="18"/>
      <c r="L4" s="18"/>
      <c r="M4" s="18">
        <f>SUM(G4:L4)</f>
        <v>0</v>
      </c>
    </row>
    <row r="5" spans="1:13" ht="20" x14ac:dyDescent="0.35">
      <c r="A5" s="34" t="s">
        <v>123</v>
      </c>
      <c r="B5" s="34" t="s">
        <v>120</v>
      </c>
      <c r="C5" s="34" t="s">
        <v>124</v>
      </c>
      <c r="D5" s="34" t="s">
        <v>125</v>
      </c>
      <c r="E5" s="36" t="s">
        <v>113</v>
      </c>
      <c r="F5" s="35"/>
      <c r="G5" s="18"/>
      <c r="H5" s="18"/>
      <c r="I5" s="18"/>
      <c r="J5" s="18"/>
      <c r="K5" s="18"/>
      <c r="L5" s="18"/>
      <c r="M5" s="18">
        <f t="shared" ref="M5:M7" si="0">SUM(G5:L5)</f>
        <v>0</v>
      </c>
    </row>
    <row r="6" spans="1:13" x14ac:dyDescent="0.35">
      <c r="A6" s="34" t="s">
        <v>126</v>
      </c>
      <c r="B6" s="34" t="s">
        <v>127</v>
      </c>
      <c r="C6" s="34" t="s">
        <v>128</v>
      </c>
      <c r="D6" s="34" t="s">
        <v>129</v>
      </c>
      <c r="E6" s="36" t="s">
        <v>113</v>
      </c>
      <c r="F6" s="35"/>
      <c r="G6" s="18"/>
      <c r="H6" s="18"/>
      <c r="I6" s="18"/>
      <c r="J6" s="18"/>
      <c r="K6" s="18"/>
      <c r="L6" s="18"/>
      <c r="M6" s="18">
        <f t="shared" si="0"/>
        <v>0</v>
      </c>
    </row>
    <row r="7" spans="1:13" x14ac:dyDescent="0.35">
      <c r="A7" s="34" t="s">
        <v>130</v>
      </c>
      <c r="B7" s="34" t="s">
        <v>131</v>
      </c>
      <c r="C7" s="34" t="s">
        <v>132</v>
      </c>
      <c r="D7" s="34" t="s">
        <v>133</v>
      </c>
      <c r="E7" s="36" t="s">
        <v>113</v>
      </c>
      <c r="F7" s="35"/>
      <c r="G7" s="18"/>
      <c r="H7" s="18"/>
      <c r="I7" s="18"/>
      <c r="J7" s="18"/>
      <c r="K7" s="18"/>
      <c r="L7" s="18"/>
      <c r="M7" s="18">
        <f t="shared" si="0"/>
        <v>0</v>
      </c>
    </row>
    <row r="8" spans="1:13" x14ac:dyDescent="0.35">
      <c r="G8" s="67" t="s">
        <v>58</v>
      </c>
      <c r="H8" s="68"/>
      <c r="I8" s="68"/>
      <c r="J8" s="68"/>
      <c r="K8" s="68"/>
      <c r="L8" s="69"/>
      <c r="M8" s="19">
        <f>SUM(M4:M7)</f>
        <v>0</v>
      </c>
    </row>
    <row r="9" spans="1:13" ht="5" customHeight="1" x14ac:dyDescent="0.35"/>
    <row r="10" spans="1:13" x14ac:dyDescent="0.35">
      <c r="G10" s="60" t="s">
        <v>135</v>
      </c>
      <c r="H10" s="60"/>
      <c r="I10" s="60"/>
      <c r="J10" s="60"/>
      <c r="K10" s="60"/>
      <c r="L10" s="60"/>
      <c r="M10" s="60"/>
    </row>
    <row r="11" spans="1:13" x14ac:dyDescent="0.35">
      <c r="G11" s="61" t="s">
        <v>79</v>
      </c>
      <c r="H11" s="62"/>
      <c r="I11" s="62"/>
      <c r="J11" s="62"/>
      <c r="K11" s="62"/>
      <c r="L11" s="63"/>
      <c r="M11" s="18"/>
    </row>
    <row r="12" spans="1:13" x14ac:dyDescent="0.35">
      <c r="G12" s="61" t="s">
        <v>78</v>
      </c>
      <c r="H12" s="62"/>
      <c r="I12" s="62"/>
      <c r="J12" s="62"/>
      <c r="K12" s="62"/>
      <c r="L12" s="63"/>
      <c r="M12" s="18"/>
    </row>
    <row r="13" spans="1:13" x14ac:dyDescent="0.35">
      <c r="G13" s="64" t="s">
        <v>59</v>
      </c>
      <c r="H13" s="65"/>
      <c r="I13" s="65"/>
      <c r="J13" s="65"/>
      <c r="K13" s="65"/>
      <c r="L13" s="66"/>
      <c r="M13" s="18"/>
    </row>
    <row r="14" spans="1:13" x14ac:dyDescent="0.35">
      <c r="G14" s="67" t="s">
        <v>60</v>
      </c>
      <c r="H14" s="68"/>
      <c r="I14" s="68"/>
      <c r="J14" s="68"/>
      <c r="K14" s="68"/>
      <c r="L14" s="69"/>
      <c r="M14" s="19">
        <f>SUM(M11:M13)</f>
        <v>0</v>
      </c>
    </row>
    <row r="15" spans="1:13" ht="5.5" customHeight="1" x14ac:dyDescent="0.35"/>
    <row r="16" spans="1:13" x14ac:dyDescent="0.35">
      <c r="G16" s="67" t="s">
        <v>61</v>
      </c>
      <c r="H16" s="68"/>
      <c r="I16" s="68"/>
      <c r="J16" s="68"/>
      <c r="K16" s="68"/>
      <c r="L16" s="69"/>
      <c r="M16" s="19">
        <f>M14+M8</f>
        <v>0</v>
      </c>
    </row>
    <row r="18" spans="2:13" x14ac:dyDescent="0.35">
      <c r="B18" s="21" t="s">
        <v>62</v>
      </c>
    </row>
    <row r="19" spans="2:13" ht="6" customHeight="1" x14ac:dyDescent="0.35"/>
    <row r="20" spans="2:13" ht="49.5" customHeight="1" x14ac:dyDescent="0.35">
      <c r="B20" s="72" t="s">
        <v>63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2:13" s="20" customFormat="1" ht="35" customHeight="1" x14ac:dyDescent="0.35">
      <c r="B21" s="72" t="s">
        <v>64</v>
      </c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</row>
    <row r="22" spans="2:13" s="20" customFormat="1" ht="35" customHeight="1" x14ac:dyDescent="0.35">
      <c r="B22" s="72" t="s">
        <v>65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</row>
    <row r="23" spans="2:13" s="20" customFormat="1" ht="35" customHeight="1" x14ac:dyDescent="0.35">
      <c r="B23" s="72" t="s">
        <v>67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</row>
    <row r="24" spans="2:13" s="20" customFormat="1" ht="40" customHeight="1" x14ac:dyDescent="0.35">
      <c r="B24" s="72" t="s">
        <v>66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</row>
    <row r="25" spans="2:13" x14ac:dyDescent="0.35"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</row>
    <row r="26" spans="2:13" x14ac:dyDescent="0.35">
      <c r="B26" s="57" t="s">
        <v>73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2:13" ht="4" customHeight="1" x14ac:dyDescent="0.35"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</row>
    <row r="28" spans="2:13" ht="31" customHeight="1" x14ac:dyDescent="0.35">
      <c r="B28" s="72" t="s">
        <v>74</v>
      </c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</row>
    <row r="29" spans="2:13" ht="31" customHeight="1" x14ac:dyDescent="0.35">
      <c r="B29" s="72" t="s">
        <v>75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</row>
  </sheetData>
  <mergeCells count="19">
    <mergeCell ref="B22:M22"/>
    <mergeCell ref="A1:E1"/>
    <mergeCell ref="G2:M2"/>
    <mergeCell ref="G8:L8"/>
    <mergeCell ref="G10:M10"/>
    <mergeCell ref="G11:L11"/>
    <mergeCell ref="G12:L12"/>
    <mergeCell ref="G13:L13"/>
    <mergeCell ref="G14:L14"/>
    <mergeCell ref="G16:L16"/>
    <mergeCell ref="B20:M20"/>
    <mergeCell ref="B21:M21"/>
    <mergeCell ref="B29:M29"/>
    <mergeCell ref="B23:M23"/>
    <mergeCell ref="B24:M24"/>
    <mergeCell ref="B25:M25"/>
    <mergeCell ref="B26:M26"/>
    <mergeCell ref="B27:M27"/>
    <mergeCell ref="B28:M28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B287347D33774682F00794B3B7B74A" ma:contentTypeVersion="13" ma:contentTypeDescription="Create a new document." ma:contentTypeScope="" ma:versionID="1543dde70e250f6d53747479d7ab43a1">
  <xsd:schema xmlns:xsd="http://www.w3.org/2001/XMLSchema" xmlns:xs="http://www.w3.org/2001/XMLSchema" xmlns:p="http://schemas.microsoft.com/office/2006/metadata/properties" xmlns:ns2="578f2c4f-1379-44d0-a3c2-aeecf773a808" xmlns:ns3="35ccfb49-3276-4846-9e7e-ff2b0268ffaf" targetNamespace="http://schemas.microsoft.com/office/2006/metadata/properties" ma:root="true" ma:fieldsID="da79ed4302f4b2a8562fa80192f56375" ns2:_="" ns3:_="">
    <xsd:import namespace="578f2c4f-1379-44d0-a3c2-aeecf773a808"/>
    <xsd:import namespace="35ccfb49-3276-4846-9e7e-ff2b0268f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f2c4f-1379-44d0-a3c2-aeecf773a8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cfb49-3276-4846-9e7e-ff2b0268ff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F52E1E-1C55-4F5D-8ADB-373B3A2934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8f2c4f-1379-44d0-a3c2-aeecf773a808"/>
    <ds:schemaRef ds:uri="35ccfb49-3276-4846-9e7e-ff2b0268ff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666C25-38A6-490C-97D6-105A647B6E86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578f2c4f-1379-44d0-a3c2-aeecf773a808"/>
    <ds:schemaRef ds:uri="35ccfb49-3276-4846-9e7e-ff2b0268ffaf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ED637F5-E3D1-43AE-8EAA-92839F2065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PropostaComercial</vt:lpstr>
      <vt:lpstr>01 Central de Serviços</vt:lpstr>
      <vt:lpstr>02 Suporte Computacional</vt:lpstr>
      <vt:lpstr>03 Segurança Informação</vt:lpstr>
    </vt:vector>
  </TitlesOfParts>
  <Manager/>
  <Company>HP Inc.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usuariolocal</dc:creator>
  <cp:keywords/>
  <dc:description/>
  <cp:lastModifiedBy>usuariolocal</cp:lastModifiedBy>
  <cp:revision/>
  <dcterms:created xsi:type="dcterms:W3CDTF">2021-05-25T12:14:54Z</dcterms:created>
  <dcterms:modified xsi:type="dcterms:W3CDTF">2022-12-17T16:29:17Z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0x01010038B287347D33774682F00794B3B7B74A</vt:lpwstr>
  </property>
</Properties>
</file>